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BIRHANU 2017\Africa RISING Phase II\Report 2017\Final Report\Reports_Uploaded_On_Wiki\"/>
    </mc:Choice>
  </mc:AlternateContent>
  <bookViews>
    <workbookView xWindow="0" yWindow="0" windowWidth="18910" windowHeight="6330" tabRatio="500"/>
  </bookViews>
  <sheets>
    <sheet name="Feuil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0" i="1" l="1"/>
  <c r="E108" i="1"/>
  <c r="E102" i="1"/>
  <c r="D102" i="1"/>
  <c r="E89" i="1"/>
  <c r="E98" i="1"/>
  <c r="E100" i="1"/>
  <c r="E80" i="1"/>
  <c r="E85" i="1"/>
  <c r="E87" i="1"/>
  <c r="E73" i="1"/>
  <c r="D73" i="1"/>
  <c r="E64" i="1"/>
  <c r="E69" i="1"/>
  <c r="E71" i="1"/>
  <c r="E51" i="1"/>
  <c r="E60" i="1"/>
  <c r="E62" i="1"/>
  <c r="E47" i="1"/>
  <c r="E49" i="1"/>
  <c r="E30" i="1"/>
  <c r="E34" i="1"/>
  <c r="E36" i="1"/>
  <c r="E32" i="1"/>
  <c r="E40" i="1"/>
  <c r="D47" i="1"/>
  <c r="D40" i="1"/>
  <c r="E18" i="1"/>
  <c r="D30" i="1"/>
  <c r="D18" i="1"/>
  <c r="E5" i="1"/>
  <c r="E14" i="1"/>
  <c r="D14" i="1"/>
</calcChain>
</file>

<file path=xl/sharedStrings.xml><?xml version="1.0" encoding="utf-8"?>
<sst xmlns="http://schemas.openxmlformats.org/spreadsheetml/2006/main" count="121" uniqueCount="66">
  <si>
    <t>Indicator code</t>
  </si>
  <si>
    <t>Feed the Future or Custom</t>
  </si>
  <si>
    <t>FY 2017</t>
  </si>
  <si>
    <t>Target</t>
  </si>
  <si>
    <t>4.5.2(42): (4.5.2-28)</t>
  </si>
  <si>
    <t xml:space="preserve"> Number of for-profit private enterprises, producers’ organizations, water users’ associations, women’s groups, trade and business associations and community-based organizations (CBOs) that applied improved organization-level technologies or management practices with USG assistance </t>
  </si>
  <si>
    <t>Type of organization</t>
  </si>
  <si>
    <t>Private enterprises (for profit)</t>
  </si>
  <si>
    <t>Producers organizations</t>
  </si>
  <si>
    <t>Water users associations</t>
  </si>
  <si>
    <t>Women's groups</t>
  </si>
  <si>
    <t>Trade and business associations</t>
  </si>
  <si>
    <t>Community-based organizations (CBOs)</t>
  </si>
  <si>
    <t>Disaggregates Not Available</t>
  </si>
  <si>
    <t>New/Continuing</t>
  </si>
  <si>
    <t>New</t>
  </si>
  <si>
    <t>Continuing</t>
  </si>
  <si>
    <t>4.5.2(2)</t>
  </si>
  <si>
    <t xml:space="preserve">Number of ha of land under improved technologies or management practices with USG assistance </t>
  </si>
  <si>
    <t>Technology type</t>
  </si>
  <si>
    <t>crop genetics (maize, p'pea, sorghum, bambara, g/nut, livestock forages)</t>
  </si>
  <si>
    <t>pest management</t>
  </si>
  <si>
    <t>disease management (MLN)</t>
  </si>
  <si>
    <t>soil-related</t>
  </si>
  <si>
    <t>irrigation</t>
  </si>
  <si>
    <t>water management</t>
  </si>
  <si>
    <t>climate mitigation or adaptation</t>
  </si>
  <si>
    <t>other</t>
  </si>
  <si>
    <t>total w/one or more improved technology</t>
  </si>
  <si>
    <t>Sex</t>
  </si>
  <si>
    <t>Male</t>
  </si>
  <si>
    <t>Female</t>
  </si>
  <si>
    <t>Joint</t>
  </si>
  <si>
    <t>Association-applied</t>
  </si>
  <si>
    <t>EG.3.2-1: (4.5.2-7)</t>
  </si>
  <si>
    <t xml:space="preserve">Number of individuals who have received USG-supported short-term agricultural sector productivity or food security training </t>
  </si>
  <si>
    <t>Type of individual</t>
  </si>
  <si>
    <t>Producers</t>
  </si>
  <si>
    <t>People in government</t>
  </si>
  <si>
    <t>People in private sector firms</t>
  </si>
  <si>
    <t>People in civil society</t>
  </si>
  <si>
    <t xml:space="preserve">4.5.2(11): </t>
  </si>
  <si>
    <t>Number of food security private enterprises (for profit), producers organizations, water users associations, women's groups, trade and business associations, and community-based organizations (CBOs) receiving USG assistance (RIA) (WOG)</t>
  </si>
  <si>
    <t>EG.3.2-17: (4.5.2-5)</t>
  </si>
  <si>
    <t>Number of farmers and others who have applied improved technologies or management practices with USG assistance</t>
  </si>
  <si>
    <t>4.5.2(12):</t>
  </si>
  <si>
    <t>Number of public-private partnerships formed as a result of FTF assistance</t>
  </si>
  <si>
    <t>Agricultural production (NAFAKA)</t>
  </si>
  <si>
    <t>Agricultural post harvest transformation</t>
  </si>
  <si>
    <t>Nutrition (Tuboreshe Chakula?)</t>
  </si>
  <si>
    <t>Multi-focus</t>
  </si>
  <si>
    <t>Other</t>
  </si>
  <si>
    <t>EG.3.2-x27: (4.5.2-27)</t>
  </si>
  <si>
    <t>Number of members of producer organizations and community-based organizations receiving USG assistance (S)</t>
  </si>
  <si>
    <t>Producers’ organization</t>
  </si>
  <si>
    <t>Non-producer-organization CBO</t>
  </si>
  <si>
    <t>(4.5.2(42): (4.5.2-28).</t>
  </si>
  <si>
    <t xml:space="preserve">Number of private enterprises (for profit), producers organizations, water users associations, women's groups, trade and business associations, and CBOs that applied improved technologies or management practices as a result of USG assistance </t>
  </si>
  <si>
    <t>4.5.2(39):</t>
  </si>
  <si>
    <t xml:space="preserve">Number of technologies or management practices in one of the following phases of development: (Phase I/II/III) (S) </t>
  </si>
  <si>
    <t>Phase 1 Number of new technologies or management practices under research as  a result of USG assistance</t>
  </si>
  <si>
    <t>Phase 2 Number of new technologies or management practices under field testing as a result of USG assistance</t>
  </si>
  <si>
    <t>Phase 3 Number of new technologies or management practices made available for transfer as a result of USG assistance</t>
  </si>
  <si>
    <t>Number of children under 2 (0-23 months) reached with community-level nutrition interventions through USG-supported programs</t>
  </si>
  <si>
    <t>Number of individuals receiving nutrition-related professional training through USG-supported programs</t>
  </si>
  <si>
    <t>Achieved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</si>
</sst>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6" borderId="4" xfId="0" applyFont="1" applyFill="1" applyBorder="1" applyAlignment="1">
      <alignment vertical="center" wrapText="1"/>
    </xf>
    <xf numFmtId="0" fontId="4" fillId="2" borderId="4" xfId="0" applyNumberFormat="1" applyFont="1" applyFill="1" applyBorder="1" applyAlignment="1">
      <alignment vertical="center" wrapText="1"/>
    </xf>
    <xf numFmtId="0" fontId="2" fillId="2" borderId="4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1"/>
  <sheetViews>
    <sheetView tabSelected="1" topLeftCell="A105" zoomScale="106" zoomScaleNormal="106" workbookViewId="0">
      <selection activeCell="C107" sqref="C107"/>
    </sheetView>
  </sheetViews>
  <sheetFormatPr defaultColWidth="10.6640625" defaultRowHeight="15.5" x14ac:dyDescent="0.35"/>
  <cols>
    <col min="2" max="2" width="21.08203125" customWidth="1"/>
    <col min="3" max="3" width="41.5" customWidth="1"/>
    <col min="4" max="4" width="12.58203125" customWidth="1"/>
  </cols>
  <sheetData>
    <row r="1" spans="2:5" ht="16" thickBot="1" x14ac:dyDescent="0.4"/>
    <row r="2" spans="2:5" ht="16" thickBot="1" x14ac:dyDescent="0.4">
      <c r="B2" s="1" t="s">
        <v>0</v>
      </c>
      <c r="C2" s="2" t="s">
        <v>1</v>
      </c>
      <c r="D2" s="3" t="s">
        <v>2</v>
      </c>
      <c r="E2" s="3"/>
    </row>
    <row r="3" spans="2:5" ht="16" thickBot="1" x14ac:dyDescent="0.4">
      <c r="B3" s="4"/>
      <c r="C3" s="6"/>
      <c r="D3" s="7" t="s">
        <v>3</v>
      </c>
      <c r="E3" s="7" t="s">
        <v>65</v>
      </c>
    </row>
    <row r="4" spans="2:5" ht="16" thickBot="1" x14ac:dyDescent="0.4">
      <c r="B4" s="37"/>
      <c r="C4" s="38"/>
      <c r="D4" s="8"/>
      <c r="E4" s="8"/>
    </row>
    <row r="5" spans="2:5" ht="98.15" customHeight="1" thickBot="1" x14ac:dyDescent="0.4">
      <c r="B5" s="9" t="s">
        <v>4</v>
      </c>
      <c r="C5" s="10" t="s">
        <v>5</v>
      </c>
      <c r="D5" s="11">
        <v>83</v>
      </c>
      <c r="E5" s="11">
        <f>SUM(E7:E12)</f>
        <v>76</v>
      </c>
    </row>
    <row r="6" spans="2:5" ht="22" customHeight="1" thickBot="1" x14ac:dyDescent="0.4">
      <c r="B6" s="12"/>
      <c r="C6" s="13" t="s">
        <v>6</v>
      </c>
      <c r="D6" s="14"/>
      <c r="E6" s="14"/>
    </row>
    <row r="7" spans="2:5" ht="27" customHeight="1" thickBot="1" x14ac:dyDescent="0.4">
      <c r="B7" s="12"/>
      <c r="C7" s="13" t="s">
        <v>7</v>
      </c>
      <c r="D7" s="14">
        <v>5</v>
      </c>
      <c r="E7" s="14">
        <v>4</v>
      </c>
    </row>
    <row r="8" spans="2:5" ht="26.15" customHeight="1" thickBot="1" x14ac:dyDescent="0.4">
      <c r="B8" s="12"/>
      <c r="C8" s="13" t="s">
        <v>8</v>
      </c>
      <c r="D8" s="14">
        <v>46</v>
      </c>
      <c r="E8" s="33">
        <v>43</v>
      </c>
    </row>
    <row r="9" spans="2:5" ht="21" customHeight="1" thickBot="1" x14ac:dyDescent="0.4">
      <c r="B9" s="12"/>
      <c r="C9" s="13" t="s">
        <v>9</v>
      </c>
      <c r="D9" s="14">
        <v>0</v>
      </c>
      <c r="E9" s="14"/>
    </row>
    <row r="10" spans="2:5" ht="21" customHeight="1" thickBot="1" x14ac:dyDescent="0.4">
      <c r="B10" s="12"/>
      <c r="C10" s="13" t="s">
        <v>10</v>
      </c>
      <c r="D10" s="14">
        <v>24</v>
      </c>
      <c r="E10" s="14">
        <v>22</v>
      </c>
    </row>
    <row r="11" spans="2:5" ht="23.15" customHeight="1" thickBot="1" x14ac:dyDescent="0.4">
      <c r="B11" s="12"/>
      <c r="C11" s="13" t="s">
        <v>11</v>
      </c>
      <c r="D11" s="14">
        <v>6</v>
      </c>
      <c r="E11" s="14">
        <v>5</v>
      </c>
    </row>
    <row r="12" spans="2:5" ht="28" customHeight="1" thickBot="1" x14ac:dyDescent="0.4">
      <c r="B12" s="12"/>
      <c r="C12" s="13" t="s">
        <v>12</v>
      </c>
      <c r="D12" s="14">
        <v>2</v>
      </c>
      <c r="E12" s="14">
        <v>2</v>
      </c>
    </row>
    <row r="13" spans="2:5" ht="23.15" customHeight="1" thickBot="1" x14ac:dyDescent="0.4">
      <c r="B13" s="12"/>
      <c r="C13" s="13" t="s">
        <v>13</v>
      </c>
      <c r="D13" s="14">
        <v>0</v>
      </c>
      <c r="E13" s="14"/>
    </row>
    <row r="14" spans="2:5" ht="20.149999999999999" customHeight="1" thickBot="1" x14ac:dyDescent="0.4">
      <c r="B14" s="12"/>
      <c r="C14" s="13" t="s">
        <v>14</v>
      </c>
      <c r="D14" s="15">
        <f>SUM(D6:D13)</f>
        <v>83</v>
      </c>
      <c r="E14" s="15">
        <f>SUM(E6:E13)</f>
        <v>76</v>
      </c>
    </row>
    <row r="15" spans="2:5" ht="16" thickBot="1" x14ac:dyDescent="0.4">
      <c r="B15" s="12"/>
      <c r="C15" s="13" t="s">
        <v>15</v>
      </c>
      <c r="D15" s="14">
        <v>34</v>
      </c>
      <c r="E15" s="14">
        <v>30</v>
      </c>
    </row>
    <row r="16" spans="2:5" ht="16" thickBot="1" x14ac:dyDescent="0.4">
      <c r="B16" s="12"/>
      <c r="C16" s="13" t="s">
        <v>16</v>
      </c>
      <c r="D16" s="14">
        <v>49</v>
      </c>
      <c r="E16" s="14">
        <v>46</v>
      </c>
    </row>
    <row r="17" spans="2:5" ht="22" customHeight="1" thickBot="1" x14ac:dyDescent="0.4">
      <c r="B17" s="12"/>
      <c r="C17" s="13" t="s">
        <v>13</v>
      </c>
      <c r="D17" s="14">
        <v>0</v>
      </c>
      <c r="E17" s="14">
        <v>0</v>
      </c>
    </row>
    <row r="18" spans="2:5" ht="47.15" customHeight="1" thickBot="1" x14ac:dyDescent="0.4">
      <c r="B18" s="16" t="s">
        <v>17</v>
      </c>
      <c r="C18" s="17" t="s">
        <v>18</v>
      </c>
      <c r="D18" s="36">
        <f>D30</f>
        <v>1178.45</v>
      </c>
      <c r="E18" s="36">
        <f>E30</f>
        <v>801</v>
      </c>
    </row>
    <row r="19" spans="2:5" ht="16" thickBot="1" x14ac:dyDescent="0.4">
      <c r="B19" s="18"/>
      <c r="C19" s="13" t="s">
        <v>19</v>
      </c>
      <c r="D19" s="14">
        <v>0</v>
      </c>
      <c r="E19" s="14"/>
    </row>
    <row r="20" spans="2:5" ht="29.5" thickBot="1" x14ac:dyDescent="0.4">
      <c r="B20" s="19"/>
      <c r="C20" s="13" t="s">
        <v>20</v>
      </c>
      <c r="D20" s="34">
        <v>307.8</v>
      </c>
      <c r="E20" s="14">
        <v>301</v>
      </c>
    </row>
    <row r="21" spans="2:5" ht="16" thickBot="1" x14ac:dyDescent="0.4">
      <c r="B21" s="19"/>
      <c r="C21" s="13" t="s">
        <v>21</v>
      </c>
      <c r="D21" s="34">
        <v>74.8</v>
      </c>
      <c r="E21" s="14">
        <v>65</v>
      </c>
    </row>
    <row r="22" spans="2:5" ht="16" thickBot="1" x14ac:dyDescent="0.4">
      <c r="B22" s="19"/>
      <c r="C22" s="13" t="s">
        <v>22</v>
      </c>
      <c r="D22" s="34">
        <v>4.8</v>
      </c>
      <c r="E22" s="14">
        <v>3</v>
      </c>
    </row>
    <row r="23" spans="2:5" ht="16" thickBot="1" x14ac:dyDescent="0.4">
      <c r="B23" s="19"/>
      <c r="C23" s="13" t="s">
        <v>23</v>
      </c>
      <c r="D23" s="34">
        <v>9.3000000000000007</v>
      </c>
      <c r="E23" s="14">
        <v>8</v>
      </c>
    </row>
    <row r="24" spans="2:5" ht="16" thickBot="1" x14ac:dyDescent="0.4">
      <c r="B24" s="19"/>
      <c r="C24" s="13" t="s">
        <v>24</v>
      </c>
      <c r="D24" s="34">
        <v>0.75</v>
      </c>
      <c r="E24" s="14">
        <v>4</v>
      </c>
    </row>
    <row r="25" spans="2:5" ht="16" thickBot="1" x14ac:dyDescent="0.4">
      <c r="B25" s="19"/>
      <c r="C25" s="13" t="s">
        <v>25</v>
      </c>
      <c r="D25" s="34">
        <v>707.5</v>
      </c>
      <c r="E25" s="14">
        <v>350</v>
      </c>
    </row>
    <row r="26" spans="2:5" ht="16" thickBot="1" x14ac:dyDescent="0.4">
      <c r="B26" s="19"/>
      <c r="C26" s="13" t="s">
        <v>26</v>
      </c>
      <c r="D26" s="34">
        <v>73.5</v>
      </c>
      <c r="E26" s="14">
        <v>70</v>
      </c>
    </row>
    <row r="27" spans="2:5" ht="16" thickBot="1" x14ac:dyDescent="0.4">
      <c r="B27" s="19"/>
      <c r="C27" s="13" t="s">
        <v>27</v>
      </c>
      <c r="D27" s="14">
        <v>0</v>
      </c>
      <c r="E27" s="14"/>
    </row>
    <row r="28" spans="2:5" ht="16" thickBot="1" x14ac:dyDescent="0.4">
      <c r="B28" s="19"/>
      <c r="C28" s="13" t="s">
        <v>28</v>
      </c>
      <c r="D28" s="14">
        <v>0</v>
      </c>
      <c r="E28" s="14"/>
    </row>
    <row r="29" spans="2:5" ht="16" thickBot="1" x14ac:dyDescent="0.4">
      <c r="B29" s="19"/>
      <c r="C29" s="13" t="s">
        <v>13</v>
      </c>
      <c r="D29" s="14">
        <v>0</v>
      </c>
      <c r="E29" s="14"/>
    </row>
    <row r="30" spans="2:5" ht="16" thickBot="1" x14ac:dyDescent="0.4">
      <c r="B30" s="19"/>
      <c r="C30" s="13" t="s">
        <v>14</v>
      </c>
      <c r="D30" s="15">
        <f>SUM(D20:D26)</f>
        <v>1178.45</v>
      </c>
      <c r="E30" s="15">
        <f>SUM(E20:E26)</f>
        <v>801</v>
      </c>
    </row>
    <row r="31" spans="2:5" ht="16" thickBot="1" x14ac:dyDescent="0.4">
      <c r="B31" s="19"/>
      <c r="C31" s="13" t="s">
        <v>15</v>
      </c>
      <c r="D31" s="14">
        <v>1020.65</v>
      </c>
      <c r="E31" s="14">
        <v>561</v>
      </c>
    </row>
    <row r="32" spans="2:5" ht="16" thickBot="1" x14ac:dyDescent="0.4">
      <c r="B32" s="19"/>
      <c r="C32" s="13" t="s">
        <v>16</v>
      </c>
      <c r="D32" s="34">
        <v>157.80000000000001</v>
      </c>
      <c r="E32" s="14">
        <f>E30-E31</f>
        <v>240</v>
      </c>
    </row>
    <row r="33" spans="2:5" ht="16" thickBot="1" x14ac:dyDescent="0.4">
      <c r="B33" s="19"/>
      <c r="C33" s="13" t="s">
        <v>13</v>
      </c>
      <c r="D33" s="14">
        <v>0</v>
      </c>
      <c r="E33" s="14"/>
    </row>
    <row r="34" spans="2:5" ht="16" thickBot="1" x14ac:dyDescent="0.4">
      <c r="B34" s="19"/>
      <c r="C34" s="13" t="s">
        <v>29</v>
      </c>
      <c r="D34" s="35">
        <v>1178.45</v>
      </c>
      <c r="E34" s="15">
        <f>E30</f>
        <v>801</v>
      </c>
    </row>
    <row r="35" spans="2:5" ht="16" thickBot="1" x14ac:dyDescent="0.4">
      <c r="B35" s="19"/>
      <c r="C35" s="13" t="s">
        <v>30</v>
      </c>
      <c r="D35" s="34">
        <v>561.79999999999995</v>
      </c>
      <c r="E35" s="14">
        <v>360</v>
      </c>
    </row>
    <row r="36" spans="2:5" ht="16" thickBot="1" x14ac:dyDescent="0.4">
      <c r="B36" s="19"/>
      <c r="C36" s="13" t="s">
        <v>31</v>
      </c>
      <c r="D36" s="34">
        <v>616.65</v>
      </c>
      <c r="E36" s="14">
        <f>E34-E35</f>
        <v>441</v>
      </c>
    </row>
    <row r="37" spans="2:5" ht="16" thickBot="1" x14ac:dyDescent="0.4">
      <c r="B37" s="19"/>
      <c r="C37" s="13" t="s">
        <v>32</v>
      </c>
      <c r="D37" s="14">
        <v>0</v>
      </c>
      <c r="E37" s="14"/>
    </row>
    <row r="38" spans="2:5" ht="16" thickBot="1" x14ac:dyDescent="0.4">
      <c r="B38" s="19"/>
      <c r="C38" s="13" t="s">
        <v>33</v>
      </c>
      <c r="D38" s="14">
        <v>0</v>
      </c>
      <c r="E38" s="14"/>
    </row>
    <row r="39" spans="2:5" ht="16" thickBot="1" x14ac:dyDescent="0.4">
      <c r="B39" s="19"/>
      <c r="C39" s="13" t="s">
        <v>13</v>
      </c>
      <c r="D39" s="14">
        <v>0</v>
      </c>
      <c r="E39" s="14"/>
    </row>
    <row r="40" spans="2:5" ht="44" thickBot="1" x14ac:dyDescent="0.4">
      <c r="B40" s="20" t="s">
        <v>34</v>
      </c>
      <c r="C40" s="10" t="s">
        <v>35</v>
      </c>
      <c r="D40" s="9">
        <f>D47</f>
        <v>1293</v>
      </c>
      <c r="E40" s="9">
        <f>E47</f>
        <v>1233</v>
      </c>
    </row>
    <row r="41" spans="2:5" ht="16" thickBot="1" x14ac:dyDescent="0.4">
      <c r="B41" s="1"/>
      <c r="C41" s="5" t="s">
        <v>36</v>
      </c>
      <c r="D41" s="14"/>
      <c r="E41" s="14"/>
    </row>
    <row r="42" spans="2:5" ht="16" thickBot="1" x14ac:dyDescent="0.4">
      <c r="B42" s="4"/>
      <c r="C42" s="5" t="s">
        <v>37</v>
      </c>
      <c r="D42" s="14">
        <v>1129</v>
      </c>
      <c r="E42" s="14">
        <v>1090</v>
      </c>
    </row>
    <row r="43" spans="2:5" ht="16" thickBot="1" x14ac:dyDescent="0.4">
      <c r="B43" s="4"/>
      <c r="C43" s="5" t="s">
        <v>38</v>
      </c>
      <c r="D43" s="14">
        <v>84</v>
      </c>
      <c r="E43" s="14">
        <v>68</v>
      </c>
    </row>
    <row r="44" spans="2:5" ht="16" thickBot="1" x14ac:dyDescent="0.4">
      <c r="B44" s="4"/>
      <c r="C44" s="5" t="s">
        <v>39</v>
      </c>
      <c r="D44" s="14">
        <v>35</v>
      </c>
      <c r="E44" s="14">
        <v>33</v>
      </c>
    </row>
    <row r="45" spans="2:5" ht="16" thickBot="1" x14ac:dyDescent="0.4">
      <c r="B45" s="4"/>
      <c r="C45" s="5" t="s">
        <v>40</v>
      </c>
      <c r="D45" s="14">
        <v>45</v>
      </c>
      <c r="E45" s="14">
        <v>42</v>
      </c>
    </row>
    <row r="46" spans="2:5" ht="16" thickBot="1" x14ac:dyDescent="0.4">
      <c r="B46" s="4"/>
      <c r="C46" s="5" t="s">
        <v>13</v>
      </c>
      <c r="D46" s="14">
        <v>0</v>
      </c>
      <c r="E46" s="14"/>
    </row>
    <row r="47" spans="2:5" ht="16" thickBot="1" x14ac:dyDescent="0.4">
      <c r="B47" s="4"/>
      <c r="C47" s="5" t="s">
        <v>29</v>
      </c>
      <c r="D47" s="15">
        <f>SUM(D41:D46)</f>
        <v>1293</v>
      </c>
      <c r="E47" s="15">
        <f>SUM(E41:E46)</f>
        <v>1233</v>
      </c>
    </row>
    <row r="48" spans="2:5" ht="16" thickBot="1" x14ac:dyDescent="0.4">
      <c r="B48" s="4"/>
      <c r="C48" s="5" t="s">
        <v>30</v>
      </c>
      <c r="D48" s="14">
        <v>649</v>
      </c>
      <c r="E48" s="14">
        <v>640</v>
      </c>
    </row>
    <row r="49" spans="2:5" ht="16" thickBot="1" x14ac:dyDescent="0.4">
      <c r="B49" s="4"/>
      <c r="C49" s="5" t="s">
        <v>31</v>
      </c>
      <c r="D49" s="14">
        <v>648</v>
      </c>
      <c r="E49" s="14">
        <f>E47-E48</f>
        <v>593</v>
      </c>
    </row>
    <row r="50" spans="2:5" ht="16" thickBot="1" x14ac:dyDescent="0.4">
      <c r="B50" s="4"/>
      <c r="C50" s="5" t="s">
        <v>13</v>
      </c>
      <c r="D50" s="14">
        <v>0</v>
      </c>
      <c r="E50" s="14"/>
    </row>
    <row r="51" spans="2:5" ht="73" thickBot="1" x14ac:dyDescent="0.4">
      <c r="B51" s="9" t="s">
        <v>41</v>
      </c>
      <c r="C51" s="10" t="s">
        <v>42</v>
      </c>
      <c r="D51" s="9">
        <v>88</v>
      </c>
      <c r="E51" s="9">
        <f>SUM(E52:E59)</f>
        <v>81</v>
      </c>
    </row>
    <row r="52" spans="2:5" ht="16" thickBot="1" x14ac:dyDescent="0.4">
      <c r="B52" s="18"/>
      <c r="C52" s="13" t="s">
        <v>6</v>
      </c>
      <c r="D52" s="14"/>
      <c r="E52" s="14"/>
    </row>
    <row r="53" spans="2:5" ht="16" thickBot="1" x14ac:dyDescent="0.4">
      <c r="B53" s="19"/>
      <c r="C53" s="13" t="s">
        <v>7</v>
      </c>
      <c r="D53" s="14">
        <v>9</v>
      </c>
      <c r="E53" s="14">
        <v>8</v>
      </c>
    </row>
    <row r="54" spans="2:5" ht="16" thickBot="1" x14ac:dyDescent="0.4">
      <c r="B54" s="19"/>
      <c r="C54" s="13" t="s">
        <v>8</v>
      </c>
      <c r="D54" s="14">
        <v>35</v>
      </c>
      <c r="E54" s="14">
        <v>33</v>
      </c>
    </row>
    <row r="55" spans="2:5" ht="16" thickBot="1" x14ac:dyDescent="0.4">
      <c r="B55" s="19"/>
      <c r="C55" s="13" t="s">
        <v>9</v>
      </c>
      <c r="D55" s="14">
        <v>2</v>
      </c>
      <c r="E55" s="14">
        <v>2</v>
      </c>
    </row>
    <row r="56" spans="2:5" ht="16" thickBot="1" x14ac:dyDescent="0.4">
      <c r="B56" s="19"/>
      <c r="C56" s="13" t="s">
        <v>10</v>
      </c>
      <c r="D56" s="14">
        <v>28</v>
      </c>
      <c r="E56" s="14">
        <v>26</v>
      </c>
    </row>
    <row r="57" spans="2:5" ht="16" thickBot="1" x14ac:dyDescent="0.4">
      <c r="B57" s="19"/>
      <c r="C57" s="13" t="s">
        <v>11</v>
      </c>
      <c r="D57" s="14">
        <v>10</v>
      </c>
      <c r="E57" s="14">
        <v>8</v>
      </c>
    </row>
    <row r="58" spans="2:5" ht="16" thickBot="1" x14ac:dyDescent="0.4">
      <c r="B58" s="19"/>
      <c r="C58" s="13" t="s">
        <v>12</v>
      </c>
      <c r="D58" s="14">
        <v>4</v>
      </c>
      <c r="E58" s="14">
        <v>4</v>
      </c>
    </row>
    <row r="59" spans="2:5" ht="16" thickBot="1" x14ac:dyDescent="0.4">
      <c r="B59" s="19"/>
      <c r="C59" s="13" t="s">
        <v>13</v>
      </c>
      <c r="D59" s="14">
        <v>0</v>
      </c>
      <c r="E59" s="14"/>
    </row>
    <row r="60" spans="2:5" ht="16" thickBot="1" x14ac:dyDescent="0.4">
      <c r="B60" s="19"/>
      <c r="C60" s="13" t="s">
        <v>14</v>
      </c>
      <c r="D60" s="15">
        <v>88</v>
      </c>
      <c r="E60" s="15">
        <f>E51</f>
        <v>81</v>
      </c>
    </row>
    <row r="61" spans="2:5" ht="16" thickBot="1" x14ac:dyDescent="0.4">
      <c r="B61" s="19"/>
      <c r="C61" s="13" t="s">
        <v>15</v>
      </c>
      <c r="D61" s="14">
        <v>27</v>
      </c>
      <c r="E61" s="14">
        <v>17</v>
      </c>
    </row>
    <row r="62" spans="2:5" ht="16" thickBot="1" x14ac:dyDescent="0.4">
      <c r="B62" s="19"/>
      <c r="C62" s="13" t="s">
        <v>16</v>
      </c>
      <c r="D62" s="14">
        <v>61</v>
      </c>
      <c r="E62" s="14">
        <f>E60-E61</f>
        <v>64</v>
      </c>
    </row>
    <row r="63" spans="2:5" ht="16" thickBot="1" x14ac:dyDescent="0.4">
      <c r="B63" s="19"/>
      <c r="C63" s="13" t="s">
        <v>13</v>
      </c>
      <c r="D63" s="14"/>
      <c r="E63" s="14"/>
    </row>
    <row r="64" spans="2:5" ht="44" thickBot="1" x14ac:dyDescent="0.4">
      <c r="B64" s="20" t="s">
        <v>43</v>
      </c>
      <c r="C64" s="21" t="s">
        <v>44</v>
      </c>
      <c r="D64" s="22">
        <v>2683</v>
      </c>
      <c r="E64" s="22">
        <f>SUM(E65:E68)</f>
        <v>2560</v>
      </c>
    </row>
    <row r="65" spans="2:5" ht="16" thickBot="1" x14ac:dyDescent="0.4">
      <c r="B65" s="19"/>
      <c r="C65" s="23" t="s">
        <v>14</v>
      </c>
      <c r="D65" s="24"/>
      <c r="E65" s="24"/>
    </row>
    <row r="66" spans="2:5" ht="16" thickBot="1" x14ac:dyDescent="0.4">
      <c r="B66" s="19"/>
      <c r="C66" s="13" t="s">
        <v>15</v>
      </c>
      <c r="D66" s="14">
        <v>2364</v>
      </c>
      <c r="E66" s="14">
        <v>2250</v>
      </c>
    </row>
    <row r="67" spans="2:5" ht="16" thickBot="1" x14ac:dyDescent="0.4">
      <c r="B67" s="19"/>
      <c r="C67" s="13" t="s">
        <v>16</v>
      </c>
      <c r="D67" s="14">
        <v>319</v>
      </c>
      <c r="E67" s="14">
        <v>310</v>
      </c>
    </row>
    <row r="68" spans="2:5" ht="16" thickBot="1" x14ac:dyDescent="0.4">
      <c r="B68" s="19"/>
      <c r="C68" s="13" t="s">
        <v>13</v>
      </c>
      <c r="D68" s="14">
        <v>0</v>
      </c>
      <c r="E68" s="14"/>
    </row>
    <row r="69" spans="2:5" ht="16" thickBot="1" x14ac:dyDescent="0.4">
      <c r="B69" s="19"/>
      <c r="C69" s="13" t="s">
        <v>29</v>
      </c>
      <c r="D69" s="15">
        <v>2683</v>
      </c>
      <c r="E69" s="15">
        <f>E64</f>
        <v>2560</v>
      </c>
    </row>
    <row r="70" spans="2:5" ht="16" thickBot="1" x14ac:dyDescent="0.4">
      <c r="B70" s="19"/>
      <c r="C70" s="13" t="s">
        <v>30</v>
      </c>
      <c r="D70" s="14">
        <v>1694</v>
      </c>
      <c r="E70" s="14">
        <v>884</v>
      </c>
    </row>
    <row r="71" spans="2:5" ht="16" thickBot="1" x14ac:dyDescent="0.4">
      <c r="B71" s="19"/>
      <c r="C71" s="13" t="s">
        <v>31</v>
      </c>
      <c r="D71" s="14">
        <v>989</v>
      </c>
      <c r="E71" s="14">
        <f>E69-E70</f>
        <v>1676</v>
      </c>
    </row>
    <row r="72" spans="2:5" ht="16" thickBot="1" x14ac:dyDescent="0.4">
      <c r="B72" s="19"/>
      <c r="C72" s="13" t="s">
        <v>13</v>
      </c>
      <c r="D72" s="14">
        <v>0</v>
      </c>
      <c r="E72" s="14"/>
    </row>
    <row r="73" spans="2:5" ht="29.5" thickBot="1" x14ac:dyDescent="0.4">
      <c r="B73" s="25" t="s">
        <v>45</v>
      </c>
      <c r="C73" s="10" t="s">
        <v>46</v>
      </c>
      <c r="D73" s="10">
        <f>SUM(D74:D78)</f>
        <v>57</v>
      </c>
      <c r="E73" s="10">
        <f>SUM(E74:E78)</f>
        <v>8</v>
      </c>
    </row>
    <row r="74" spans="2:5" ht="16" thickBot="1" x14ac:dyDescent="0.4">
      <c r="B74" s="18"/>
      <c r="C74" s="13" t="s">
        <v>47</v>
      </c>
      <c r="D74" s="14">
        <v>5</v>
      </c>
      <c r="E74" s="14">
        <v>0</v>
      </c>
    </row>
    <row r="75" spans="2:5" ht="16" thickBot="1" x14ac:dyDescent="0.4">
      <c r="B75" s="19"/>
      <c r="C75" s="13" t="s">
        <v>48</v>
      </c>
      <c r="D75" s="14">
        <v>30</v>
      </c>
      <c r="E75" s="14">
        <v>0</v>
      </c>
    </row>
    <row r="76" spans="2:5" ht="16" thickBot="1" x14ac:dyDescent="0.4">
      <c r="B76" s="19"/>
      <c r="C76" s="13" t="s">
        <v>49</v>
      </c>
      <c r="D76" s="14">
        <v>10</v>
      </c>
      <c r="E76" s="14">
        <v>8</v>
      </c>
    </row>
    <row r="77" spans="2:5" ht="16" thickBot="1" x14ac:dyDescent="0.4">
      <c r="B77" s="19"/>
      <c r="C77" s="13" t="s">
        <v>50</v>
      </c>
      <c r="D77" s="14">
        <v>12</v>
      </c>
      <c r="E77" s="14">
        <v>0</v>
      </c>
    </row>
    <row r="78" spans="2:5" ht="16" thickBot="1" x14ac:dyDescent="0.4">
      <c r="B78" s="19"/>
      <c r="C78" s="13" t="s">
        <v>51</v>
      </c>
      <c r="D78" s="14">
        <v>0</v>
      </c>
      <c r="E78" s="14"/>
    </row>
    <row r="79" spans="2:5" ht="16" thickBot="1" x14ac:dyDescent="0.4">
      <c r="B79" s="19"/>
      <c r="C79" s="13" t="s">
        <v>13</v>
      </c>
      <c r="D79" s="14">
        <v>0</v>
      </c>
      <c r="E79" s="14"/>
    </row>
    <row r="80" spans="2:5" ht="44" thickBot="1" x14ac:dyDescent="0.4">
      <c r="B80" s="20" t="s">
        <v>52</v>
      </c>
      <c r="C80" s="21" t="s">
        <v>53</v>
      </c>
      <c r="D80" s="22">
        <v>50</v>
      </c>
      <c r="E80" s="22">
        <f>SUM(E81:E83)</f>
        <v>46</v>
      </c>
    </row>
    <row r="81" spans="2:5" ht="16" thickBot="1" x14ac:dyDescent="0.4">
      <c r="B81" s="19"/>
      <c r="C81" s="23" t="s">
        <v>6</v>
      </c>
      <c r="D81" s="24"/>
      <c r="E81" s="24"/>
    </row>
    <row r="82" spans="2:5" ht="16" thickBot="1" x14ac:dyDescent="0.4">
      <c r="B82" s="19"/>
      <c r="C82" s="13" t="s">
        <v>54</v>
      </c>
      <c r="D82" s="14">
        <v>40</v>
      </c>
      <c r="E82" s="14">
        <v>37</v>
      </c>
    </row>
    <row r="83" spans="2:5" ht="16" thickBot="1" x14ac:dyDescent="0.4">
      <c r="B83" s="19"/>
      <c r="C83" s="13" t="s">
        <v>55</v>
      </c>
      <c r="D83" s="14">
        <v>10</v>
      </c>
      <c r="E83" s="14">
        <v>9</v>
      </c>
    </row>
    <row r="84" spans="2:5" ht="16" thickBot="1" x14ac:dyDescent="0.4">
      <c r="B84" s="19"/>
      <c r="C84" s="13" t="s">
        <v>13</v>
      </c>
      <c r="D84" s="14">
        <v>0</v>
      </c>
      <c r="E84" s="14"/>
    </row>
    <row r="85" spans="2:5" ht="16" thickBot="1" x14ac:dyDescent="0.4">
      <c r="B85" s="19"/>
      <c r="C85" s="13" t="s">
        <v>29</v>
      </c>
      <c r="D85" s="15">
        <v>50</v>
      </c>
      <c r="E85" s="15">
        <f>E80</f>
        <v>46</v>
      </c>
    </row>
    <row r="86" spans="2:5" ht="16" thickBot="1" x14ac:dyDescent="0.4">
      <c r="B86" s="19"/>
      <c r="C86" s="13" t="s">
        <v>30</v>
      </c>
      <c r="D86" s="14">
        <v>30</v>
      </c>
      <c r="E86" s="14">
        <v>25</v>
      </c>
    </row>
    <row r="87" spans="2:5" ht="16" thickBot="1" x14ac:dyDescent="0.4">
      <c r="B87" s="19"/>
      <c r="C87" s="13" t="s">
        <v>31</v>
      </c>
      <c r="D87" s="14">
        <v>20</v>
      </c>
      <c r="E87" s="14">
        <f>E85-E86</f>
        <v>21</v>
      </c>
    </row>
    <row r="88" spans="2:5" ht="16" thickBot="1" x14ac:dyDescent="0.4">
      <c r="B88" s="19"/>
      <c r="C88" s="13" t="s">
        <v>13</v>
      </c>
      <c r="D88" s="14">
        <v>0</v>
      </c>
      <c r="E88" s="14"/>
    </row>
    <row r="89" spans="2:5" ht="73" thickBot="1" x14ac:dyDescent="0.4">
      <c r="B89" s="25" t="s">
        <v>56</v>
      </c>
      <c r="C89" s="10" t="s">
        <v>57</v>
      </c>
      <c r="D89" s="10">
        <v>68</v>
      </c>
      <c r="E89" s="9">
        <f>SUM(E90:E97)</f>
        <v>52</v>
      </c>
    </row>
    <row r="90" spans="2:5" ht="16" thickBot="1" x14ac:dyDescent="0.4">
      <c r="B90" s="12"/>
      <c r="C90" s="13" t="s">
        <v>6</v>
      </c>
      <c r="D90" s="14"/>
      <c r="E90" s="14"/>
    </row>
    <row r="91" spans="2:5" ht="16" thickBot="1" x14ac:dyDescent="0.4">
      <c r="B91" s="12"/>
      <c r="C91" s="13" t="s">
        <v>7</v>
      </c>
      <c r="D91" s="14"/>
      <c r="E91" s="14"/>
    </row>
    <row r="92" spans="2:5" ht="16" thickBot="1" x14ac:dyDescent="0.4">
      <c r="B92" s="12"/>
      <c r="C92" s="13" t="s">
        <v>8</v>
      </c>
      <c r="D92" s="14">
        <v>20</v>
      </c>
      <c r="E92" s="14">
        <v>18</v>
      </c>
    </row>
    <row r="93" spans="2:5" ht="16" thickBot="1" x14ac:dyDescent="0.4">
      <c r="B93" s="12"/>
      <c r="C93" s="13" t="s">
        <v>9</v>
      </c>
      <c r="D93" s="14">
        <v>12</v>
      </c>
      <c r="E93" s="14">
        <v>4</v>
      </c>
    </row>
    <row r="94" spans="2:5" ht="16" thickBot="1" x14ac:dyDescent="0.4">
      <c r="B94" s="12"/>
      <c r="C94" s="13" t="s">
        <v>10</v>
      </c>
      <c r="D94" s="14">
        <v>11</v>
      </c>
      <c r="E94" s="14">
        <v>11</v>
      </c>
    </row>
    <row r="95" spans="2:5" ht="16" thickBot="1" x14ac:dyDescent="0.4">
      <c r="B95" s="12"/>
      <c r="C95" s="13" t="s">
        <v>11</v>
      </c>
      <c r="D95" s="14">
        <v>3</v>
      </c>
      <c r="E95" s="14">
        <v>2</v>
      </c>
    </row>
    <row r="96" spans="2:5" ht="16" thickBot="1" x14ac:dyDescent="0.4">
      <c r="B96" s="12"/>
      <c r="C96" s="13" t="s">
        <v>12</v>
      </c>
      <c r="D96" s="14">
        <v>14</v>
      </c>
      <c r="E96" s="14">
        <v>12</v>
      </c>
    </row>
    <row r="97" spans="2:5" ht="16" thickBot="1" x14ac:dyDescent="0.4">
      <c r="B97" s="12"/>
      <c r="C97" s="13" t="s">
        <v>13</v>
      </c>
      <c r="D97" s="14">
        <v>8</v>
      </c>
      <c r="E97" s="14">
        <v>5</v>
      </c>
    </row>
    <row r="98" spans="2:5" ht="16" thickBot="1" x14ac:dyDescent="0.4">
      <c r="B98" s="12"/>
      <c r="C98" s="13" t="s">
        <v>14</v>
      </c>
      <c r="D98" s="15">
        <v>68</v>
      </c>
      <c r="E98" s="15">
        <f>E89</f>
        <v>52</v>
      </c>
    </row>
    <row r="99" spans="2:5" ht="16" thickBot="1" x14ac:dyDescent="0.4">
      <c r="B99" s="12"/>
      <c r="C99" s="13" t="s">
        <v>15</v>
      </c>
      <c r="D99" s="14">
        <v>34</v>
      </c>
      <c r="E99" s="14">
        <v>15</v>
      </c>
    </row>
    <row r="100" spans="2:5" ht="16" thickBot="1" x14ac:dyDescent="0.4">
      <c r="B100" s="12"/>
      <c r="C100" s="13" t="s">
        <v>16</v>
      </c>
      <c r="D100" s="14">
        <v>34</v>
      </c>
      <c r="E100" s="14">
        <f>E98-E99</f>
        <v>37</v>
      </c>
    </row>
    <row r="101" spans="2:5" ht="16" thickBot="1" x14ac:dyDescent="0.4">
      <c r="B101" s="12"/>
      <c r="C101" s="13" t="s">
        <v>13</v>
      </c>
      <c r="D101" s="14"/>
      <c r="E101" s="14"/>
    </row>
    <row r="102" spans="2:5" ht="44" thickBot="1" x14ac:dyDescent="0.4">
      <c r="B102" s="22" t="s">
        <v>58</v>
      </c>
      <c r="C102" s="21" t="s">
        <v>59</v>
      </c>
      <c r="D102" s="21">
        <f>SUM(D103:D106)</f>
        <v>762</v>
      </c>
      <c r="E102" s="21">
        <f>SUM(E103:E106)</f>
        <v>735</v>
      </c>
    </row>
    <row r="103" spans="2:5" ht="44" thickBot="1" x14ac:dyDescent="0.4">
      <c r="B103" s="26"/>
      <c r="C103" s="27" t="s">
        <v>60</v>
      </c>
      <c r="D103" s="28">
        <v>35</v>
      </c>
      <c r="E103" s="28">
        <v>30</v>
      </c>
    </row>
    <row r="104" spans="2:5" ht="44" thickBot="1" x14ac:dyDescent="0.4">
      <c r="B104" s="12"/>
      <c r="C104" s="29" t="s">
        <v>61</v>
      </c>
      <c r="D104" s="30">
        <v>19</v>
      </c>
      <c r="E104" s="30">
        <v>17</v>
      </c>
    </row>
    <row r="105" spans="2:5" ht="44" thickBot="1" x14ac:dyDescent="0.4">
      <c r="B105" s="12"/>
      <c r="C105" s="29" t="s">
        <v>62</v>
      </c>
      <c r="D105" s="30">
        <v>8</v>
      </c>
      <c r="E105" s="30">
        <v>2</v>
      </c>
    </row>
    <row r="106" spans="2:5" ht="44" thickBot="1" x14ac:dyDescent="0.4">
      <c r="B106" s="18"/>
      <c r="C106" s="29" t="s">
        <v>63</v>
      </c>
      <c r="D106" s="30">
        <v>700</v>
      </c>
      <c r="E106" s="30">
        <v>686</v>
      </c>
    </row>
    <row r="107" spans="2:5" ht="16" thickBot="1" x14ac:dyDescent="0.4">
      <c r="B107" s="18"/>
      <c r="C107" s="31" t="s">
        <v>30</v>
      </c>
      <c r="D107" s="30">
        <v>332</v>
      </c>
      <c r="E107" s="30">
        <v>300</v>
      </c>
    </row>
    <row r="108" spans="2:5" ht="16" thickBot="1" x14ac:dyDescent="0.4">
      <c r="B108" s="18"/>
      <c r="C108" s="32" t="s">
        <v>31</v>
      </c>
      <c r="D108" s="30">
        <v>368</v>
      </c>
      <c r="E108" s="30">
        <f>E106-E107</f>
        <v>386</v>
      </c>
    </row>
    <row r="109" spans="2:5" ht="44" thickBot="1" x14ac:dyDescent="0.4">
      <c r="B109" s="19"/>
      <c r="C109" s="32" t="s">
        <v>64</v>
      </c>
      <c r="D109" s="30">
        <v>682</v>
      </c>
      <c r="E109" s="30">
        <v>700</v>
      </c>
    </row>
    <row r="110" spans="2:5" ht="16" thickBot="1" x14ac:dyDescent="0.4">
      <c r="B110" s="18"/>
      <c r="C110" s="32" t="s">
        <v>30</v>
      </c>
      <c r="D110" s="30">
        <v>222</v>
      </c>
      <c r="E110" s="30">
        <f>E109-E111</f>
        <v>300</v>
      </c>
    </row>
    <row r="111" spans="2:5" ht="16" thickBot="1" x14ac:dyDescent="0.4">
      <c r="B111" s="18"/>
      <c r="C111" s="32" t="s">
        <v>31</v>
      </c>
      <c r="D111" s="30">
        <v>460</v>
      </c>
      <c r="E111" s="30">
        <v>400</v>
      </c>
    </row>
  </sheetData>
  <mergeCells count="1"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ICRISAT</dc:creator>
  <cp:lastModifiedBy>ICRISAT</cp:lastModifiedBy>
  <dcterms:created xsi:type="dcterms:W3CDTF">2017-10-31T11:38:14Z</dcterms:created>
  <dcterms:modified xsi:type="dcterms:W3CDTF">2018-04-19T10:00:56Z</dcterms:modified>
</cp:coreProperties>
</file>